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1.255.115\kikakuseisaku\生田\生田R6年度\公共交通\地域公共交通会議\第1回\会議資料\"/>
    </mc:Choice>
  </mc:AlternateContent>
  <xr:revisionPtr revIDLastSave="0" documentId="13_ncr:1_{D0BBFB4A-49E7-40B2-939D-578785B733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Sheet1!$A$1:$O$43</definedName>
  </definedNames>
  <calcPr calcId="181029"/>
</workbook>
</file>

<file path=xl/calcChain.xml><?xml version="1.0" encoding="utf-8"?>
<calcChain xmlns="http://schemas.openxmlformats.org/spreadsheetml/2006/main">
  <c r="N13" i="1" l="1"/>
  <c r="O13" i="1" s="1"/>
  <c r="N7" i="1"/>
  <c r="O7" i="1" s="1"/>
  <c r="N6" i="1" l="1"/>
  <c r="N11" i="1" l="1"/>
  <c r="N12" i="1"/>
  <c r="N5" i="1"/>
  <c r="O12" i="1" l="1"/>
  <c r="O6" i="1"/>
  <c r="G44" i="2"/>
  <c r="H2" i="2"/>
  <c r="C44" i="2"/>
  <c r="D44" i="2"/>
  <c r="E44" i="2"/>
  <c r="F44" i="2"/>
  <c r="B44" i="2"/>
  <c r="H41" i="2"/>
  <c r="H42" i="2"/>
  <c r="H43" i="2"/>
  <c r="H38" i="2"/>
  <c r="H39" i="2"/>
  <c r="H40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3" i="2"/>
  <c r="H44" i="2" l="1"/>
</calcChain>
</file>

<file path=xl/sharedStrings.xml><?xml version="1.0" encoding="utf-8"?>
<sst xmlns="http://schemas.openxmlformats.org/spreadsheetml/2006/main" count="49" uniqueCount="29">
  <si>
    <t>4月</t>
    <rPh sb="1" eb="2">
      <t>ガツ</t>
    </rPh>
    <phoneticPr fontId="1"/>
  </si>
  <si>
    <t>５月</t>
    <rPh sb="1" eb="2">
      <t>ツキ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</si>
  <si>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</si>
  <si>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</si>
  <si>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</si>
  <si>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</si>
  <si>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</si>
  <si>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</si>
  <si>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</si>
  <si>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</si>
  <si>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</si>
  <si>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</si>
  <si>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</si>
  <si>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年度</t>
    <rPh sb="0" eb="2">
      <t>ネンド</t>
    </rPh>
    <phoneticPr fontId="1"/>
  </si>
  <si>
    <t>菅福</t>
    <rPh sb="0" eb="1">
      <t>スゲ</t>
    </rPh>
    <rPh sb="1" eb="2">
      <t>フク</t>
    </rPh>
    <phoneticPr fontId="1"/>
  </si>
  <si>
    <t>奥渡</t>
    <rPh sb="0" eb="1">
      <t>オク</t>
    </rPh>
    <rPh sb="1" eb="2">
      <t>ワタリ</t>
    </rPh>
    <phoneticPr fontId="1"/>
  </si>
  <si>
    <t>板・真</t>
    <rPh sb="0" eb="1">
      <t>イタ</t>
    </rPh>
    <rPh sb="2" eb="3">
      <t>マ</t>
    </rPh>
    <phoneticPr fontId="1"/>
  </si>
  <si>
    <t>病院</t>
    <rPh sb="0" eb="2">
      <t>ビョウイン</t>
    </rPh>
    <phoneticPr fontId="1"/>
  </si>
  <si>
    <t>回数券</t>
    <rPh sb="0" eb="3">
      <t>カイスウケン</t>
    </rPh>
    <phoneticPr fontId="1"/>
  </si>
  <si>
    <t>定期券</t>
    <rPh sb="0" eb="3">
      <t>テイキケン</t>
    </rPh>
    <phoneticPr fontId="1"/>
  </si>
  <si>
    <t>合計</t>
    <rPh sb="0" eb="2">
      <t>ゴウケイ</t>
    </rPh>
    <phoneticPr fontId="1"/>
  </si>
  <si>
    <t>R3年度</t>
    <rPh sb="2" eb="3">
      <t>ネン</t>
    </rPh>
    <rPh sb="3" eb="4">
      <t>ド</t>
    </rPh>
    <phoneticPr fontId="5"/>
  </si>
  <si>
    <t>R4年度</t>
    <rPh sb="2" eb="4">
      <t>ネンド</t>
    </rPh>
    <phoneticPr fontId="1"/>
  </si>
  <si>
    <t>前年比</t>
    <rPh sb="0" eb="2">
      <t>ゼンネン</t>
    </rPh>
    <rPh sb="2" eb="3">
      <t>ヒ</t>
    </rPh>
    <phoneticPr fontId="1"/>
  </si>
  <si>
    <t>R3年度</t>
    <rPh sb="2" eb="4">
      <t>ネンド</t>
    </rPh>
    <phoneticPr fontId="1"/>
  </si>
  <si>
    <t>〇運賃収入（単位：円）</t>
    <rPh sb="1" eb="3">
      <t>ウンチン</t>
    </rPh>
    <rPh sb="3" eb="5">
      <t>シュウニュウ</t>
    </rPh>
    <rPh sb="6" eb="8">
      <t>タンイ</t>
    </rPh>
    <rPh sb="9" eb="10">
      <t>エン</t>
    </rPh>
    <phoneticPr fontId="1"/>
  </si>
  <si>
    <t>〇運行回数（単位：回）</t>
    <rPh sb="1" eb="3">
      <t>ウンコウ</t>
    </rPh>
    <rPh sb="3" eb="5">
      <t>カイスウ</t>
    </rPh>
    <rPh sb="6" eb="8">
      <t>タンイ</t>
    </rPh>
    <rPh sb="9" eb="10">
      <t>カイ</t>
    </rPh>
    <phoneticPr fontId="1"/>
  </si>
  <si>
    <t>町営タクシー運行回数、運賃収入実績　　　　　　　　【資料３】</t>
    <rPh sb="0" eb="2">
      <t>チョウエイ</t>
    </rPh>
    <rPh sb="6" eb="8">
      <t>ウンコウ</t>
    </rPh>
    <rPh sb="8" eb="10">
      <t>カイスウ</t>
    </rPh>
    <rPh sb="11" eb="13">
      <t>ウンチン</t>
    </rPh>
    <rPh sb="13" eb="15">
      <t>シュウニュウ</t>
    </rPh>
    <rPh sb="15" eb="17">
      <t>ジッセキ</t>
    </rPh>
    <rPh sb="26" eb="28">
      <t>シリョウ</t>
    </rPh>
    <phoneticPr fontId="1"/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</si>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</sst>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△ &quot;#,##0"/>
    <numFmt numFmtId="178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1" applyFont="1"/>
    <xf numFmtId="0" fontId="4" fillId="3" borderId="1" xfId="1" applyFill="1" applyBorder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0" borderId="1" xfId="1" applyBorder="1" applyAlignment="1">
      <alignment horizontal="center"/>
    </xf>
    <xf numFmtId="56" fontId="0" fillId="0" borderId="0" xfId="0" applyNumberFormat="1">
      <alignment vertical="center"/>
    </xf>
    <xf numFmtId="0" fontId="0" fillId="0" borderId="2" xfId="0" applyBorder="1">
      <alignment vertical="center"/>
    </xf>
    <xf numFmtId="176" fontId="4" fillId="3" borderId="1" xfId="3" applyNumberFormat="1" applyFont="1" applyFill="1" applyBorder="1" applyAlignment="1"/>
    <xf numFmtId="176" fontId="6" fillId="3" borderId="1" xfId="3" applyNumberFormat="1" applyFont="1" applyFill="1" applyBorder="1" applyAlignment="1"/>
    <xf numFmtId="176" fontId="4" fillId="0" borderId="1" xfId="1" applyNumberFormat="1" applyBorder="1"/>
    <xf numFmtId="176" fontId="6" fillId="0" borderId="1" xfId="3" applyNumberFormat="1" applyFont="1" applyFill="1" applyBorder="1" applyAlignment="1"/>
    <xf numFmtId="176" fontId="4" fillId="3" borderId="1" xfId="1" applyNumberFormat="1" applyFill="1" applyBorder="1" applyAlignment="1">
      <alignment horizontal="center"/>
    </xf>
    <xf numFmtId="176" fontId="4" fillId="0" borderId="1" xfId="1" applyNumberFormat="1" applyBorder="1" applyAlignment="1">
      <alignment horizontal="center"/>
    </xf>
    <xf numFmtId="177" fontId="6" fillId="3" borderId="1" xfId="3" applyNumberFormat="1" applyFont="1" applyFill="1" applyBorder="1" applyAlignment="1"/>
    <xf numFmtId="177" fontId="6" fillId="2" borderId="1" xfId="3" applyNumberFormat="1" applyFont="1" applyFill="1" applyBorder="1" applyAlignment="1"/>
    <xf numFmtId="176" fontId="6" fillId="2" borderId="1" xfId="2" applyNumberFormat="1" applyFont="1" applyFill="1" applyBorder="1"/>
    <xf numFmtId="176" fontId="0" fillId="0" borderId="1" xfId="0" applyNumberFormat="1" applyBorder="1">
      <alignment vertical="center"/>
    </xf>
    <xf numFmtId="176" fontId="4" fillId="0" borderId="0" xfId="1" applyNumberFormat="1"/>
    <xf numFmtId="176" fontId="9" fillId="0" borderId="0" xfId="1" applyNumberFormat="1" applyFont="1"/>
    <xf numFmtId="176" fontId="6" fillId="0" borderId="0" xfId="3" applyNumberFormat="1" applyFont="1" applyFill="1" applyBorder="1" applyAlignment="1"/>
    <xf numFmtId="177" fontId="6" fillId="2" borderId="0" xfId="3" applyNumberFormat="1" applyFont="1" applyFill="1" applyBorder="1" applyAlignment="1"/>
    <xf numFmtId="176" fontId="4" fillId="0" borderId="3" xfId="1" applyNumberFormat="1" applyBorder="1" applyAlignment="1">
      <alignment horizontal="center"/>
    </xf>
    <xf numFmtId="176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3" applyNumberFormat="1" applyFont="1" applyFill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8" fontId="0" fillId="3" borderId="1" xfId="3" applyNumberFormat="1" applyFont="1" applyFill="1" applyBorder="1" applyAlignment="1">
      <alignment horizontal="right" vertical="center" shrinkToFit="1"/>
    </xf>
    <xf numFmtId="178" fontId="6" fillId="3" borderId="1" xfId="3" applyNumberFormat="1" applyFont="1" applyFill="1" applyBorder="1" applyAlignment="1">
      <alignment horizontal="right"/>
    </xf>
    <xf numFmtId="176" fontId="11" fillId="0" borderId="1" xfId="3" applyNumberFormat="1" applyFont="1" applyFill="1" applyBorder="1" applyAlignment="1">
      <alignment horizontal="right" vertical="center" shrinkToFit="1"/>
    </xf>
    <xf numFmtId="176" fontId="11" fillId="0" borderId="1" xfId="0" applyNumberFormat="1" applyFont="1" applyBorder="1" applyAlignment="1">
      <alignment horizontal="right" vertical="center" shrinkToFit="1"/>
    </xf>
    <xf numFmtId="176" fontId="6" fillId="0" borderId="1" xfId="3" applyNumberFormat="1" applyFont="1" applyFill="1" applyBorder="1" applyAlignment="1">
      <alignment horizontal="right"/>
    </xf>
    <xf numFmtId="176" fontId="4" fillId="0" borderId="0" xfId="1" applyNumberFormat="1" applyAlignment="1">
      <alignment horizontal="center"/>
    </xf>
    <xf numFmtId="176" fontId="4" fillId="3" borderId="1" xfId="1" applyNumberFormat="1" applyFill="1" applyBorder="1"/>
    <xf numFmtId="176" fontId="4" fillId="3" borderId="1" xfId="1" applyNumberFormat="1" applyFill="1" applyBorder="1" applyAlignment="1">
      <alignment shrinkToFit="1"/>
    </xf>
    <xf numFmtId="176" fontId="6" fillId="3" borderId="1" xfId="3" applyNumberFormat="1" applyFont="1" applyFill="1" applyBorder="1" applyAlignment="1">
      <alignment shrinkToFit="1"/>
    </xf>
    <xf numFmtId="177" fontId="6" fillId="3" borderId="1" xfId="3" applyNumberFormat="1" applyFont="1" applyFill="1" applyBorder="1" applyAlignment="1">
      <alignment shrinkToFit="1"/>
    </xf>
    <xf numFmtId="0" fontId="10" fillId="0" borderId="0" xfId="0" applyFont="1" applyAlignment="1">
      <alignment horizontal="right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タクシー運行回数と運賃収入</a:t>
            </a:r>
          </a:p>
        </c:rich>
      </c:tx>
      <c:layout>
        <c:manualLayout>
          <c:xMode val="edge"/>
          <c:yMode val="edge"/>
          <c:x val="0.33520255175499009"/>
          <c:y val="2.232854163415915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61939786938397"/>
          <c:y val="0.1525340363955659"/>
          <c:w val="0.77200845752100389"/>
          <c:h val="0.73671375820982477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6243443541362367E-3"/>
                  <c:y val="1.211518877702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6-4BEF-8B78-B03F17A52897}"/>
                </c:ext>
              </c:extLst>
            </c:dLbl>
            <c:dLbl>
              <c:idx val="1"/>
              <c:layout>
                <c:manualLayout>
                  <c:x val="1.3768790137027812E-3"/>
                  <c:y val="-1.057797544457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6-4BEF-8B78-B03F17A52897}"/>
                </c:ext>
              </c:extLst>
            </c:dLbl>
            <c:dLbl>
              <c:idx val="2"/>
              <c:layout>
                <c:manualLayout>
                  <c:x val="4.9782172727916578E-4"/>
                  <c:y val="-1.2107771972605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6-4BEF-8B78-B03F17A52897}"/>
                </c:ext>
              </c:extLst>
            </c:dLbl>
            <c:dLbl>
              <c:idx val="3"/>
              <c:layout>
                <c:manualLayout>
                  <c:x val="-5.6375560888759392E-17"/>
                  <c:y val="-2.953274777125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6-4BEF-8B78-B03F17A52897}"/>
                </c:ext>
              </c:extLst>
            </c:dLbl>
            <c:dLbl>
              <c:idx val="4"/>
              <c:layout>
                <c:manualLayout>
                  <c:x val="1.8627152470616431E-3"/>
                  <c:y val="4.5732660962391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6-4BEF-8B78-B03F17A52897}"/>
                </c:ext>
              </c:extLst>
            </c:dLbl>
            <c:dLbl>
              <c:idx val="5"/>
              <c:layout>
                <c:manualLayout>
                  <c:x val="6.4237404789476012E-4"/>
                  <c:y val="8.544803625591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6-4BEF-8B78-B03F17A52897}"/>
                </c:ext>
              </c:extLst>
            </c:dLbl>
            <c:dLbl>
              <c:idx val="6"/>
              <c:layout>
                <c:manualLayout>
                  <c:x val="-8.9515901057931702E-4"/>
                  <c:y val="-2.3994974631304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6-4DBA-814C-E95CC20B8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Sheet1!$R$5:$R$7</c:f>
              <c:strCache>
                <c:ptCount val="3"/>
                <c:pt idx="0">
                  <c:v>R3年度</c:v>
                </c:pt>
                <c:pt idx="1">
                  <c:v>R4年度</c:v>
                </c:pt>
                <c:pt idx="2">
                  <c:v>R5年度</c:v>
                </c:pt>
              </c:strCache>
            </c:strRef>
          </c:cat>
          <c:val>
            <c:numRef>
              <c:f>Sheet1!$T$5:$T$7</c:f>
              <c:numCache>
                <c:formatCode>#,##0_);[Red]\(#,##0\)</c:formatCode>
                <c:ptCount val="3"/>
                <c:pt idx="0">
                  <c:v>4967450</c:v>
                </c:pt>
                <c:pt idx="1">
                  <c:v>4638850</c:v>
                </c:pt>
                <c:pt idx="2">
                  <c:v>4576950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66-4BEF-8B78-B03F17A52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33984"/>
        <c:axId val="142232192"/>
      </c:barChart>
      <c:lineChart>
        <c:grouping val="standard"/>
        <c:varyColors val="0"/>
        <c:ser>
          <c:idx val="0"/>
          <c:order val="0"/>
          <c:spPr>
            <a:ln w="69850"/>
          </c:spPr>
          <c:marker>
            <c:symbol val="none"/>
          </c:marker>
          <c:dLbls>
            <c:dLbl>
              <c:idx val="0"/>
              <c:layout>
                <c:manualLayout>
                  <c:x val="-3.9275252921161477E-2"/>
                  <c:y val="5.858179090673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6-4BEF-8B78-B03F17A52897}"/>
                </c:ext>
              </c:extLst>
            </c:dLbl>
            <c:dLbl>
              <c:idx val="1"/>
              <c:layout>
                <c:manualLayout>
                  <c:x val="-3.2342673745775596E-2"/>
                  <c:y val="6.248722213587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66-4BEF-8B78-B03F17A52897}"/>
                </c:ext>
              </c:extLst>
            </c:dLbl>
            <c:dLbl>
              <c:idx val="2"/>
              <c:layout>
                <c:manualLayout>
                  <c:x val="-3.8259270446617089E-2"/>
                  <c:y val="4.667556253236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6-4BEF-8B78-B03F17A52897}"/>
                </c:ext>
              </c:extLst>
            </c:dLbl>
            <c:dLbl>
              <c:idx val="3"/>
              <c:layout>
                <c:manualLayout>
                  <c:x val="-3.7504063264037407E-2"/>
                  <c:y val="7.274788733938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66-4BEF-8B78-B03F17A52897}"/>
                </c:ext>
              </c:extLst>
            </c:dLbl>
            <c:dLbl>
              <c:idx val="4"/>
              <c:layout>
                <c:manualLayout>
                  <c:x val="-3.3382142945780166E-2"/>
                  <c:y val="4.1291929936350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66-4BEF-8B78-B03F17A52897}"/>
                </c:ext>
              </c:extLst>
            </c:dLbl>
            <c:dLbl>
              <c:idx val="5"/>
              <c:layout>
                <c:manualLayout>
                  <c:x val="-3.9196560284310442E-2"/>
                  <c:y val="5.4039481907189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66-4BEF-8B78-B03F17A52897}"/>
                </c:ext>
              </c:extLst>
            </c:dLbl>
            <c:dLbl>
              <c:idx val="6"/>
              <c:layout>
                <c:manualLayout>
                  <c:x val="-4.3327439456609183E-2"/>
                  <c:y val="3.099708293857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A6-4DBA-814C-E95CC20B88AB}"/>
                </c:ext>
              </c:extLst>
            </c:dLbl>
            <c:dLbl>
              <c:idx val="7"/>
              <c:layout>
                <c:manualLayout>
                  <c:x val="-4.151339257880008E-2"/>
                  <c:y val="4.504902507718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F-4C22-9A7C-FEA7EBA87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Sheet1!$R$5:$R$7</c:f>
              <c:strCache>
                <c:ptCount val="3"/>
                <c:pt idx="0">
                  <c:v>R3年度</c:v>
                </c:pt>
                <c:pt idx="1">
                  <c:v>R4年度</c:v>
                </c:pt>
                <c:pt idx="2">
                  <c:v>R5年度</c:v>
                </c:pt>
              </c:strCache>
            </c:strRef>
          </c:cat>
          <c:val>
            <c:numRef>
              <c:f>Sheet1!$S$5:$S$7</c:f>
              <c:numCache>
                <c:formatCode>#,##0_);[Red]\(#,##0\)</c:formatCode>
                <c:ptCount val="3"/>
                <c:pt idx="0">
                  <c:v>7428</c:v>
                </c:pt>
                <c:pt idx="1">
                  <c:v>8900</c:v>
                </c:pt>
                <c:pt idx="2">
                  <c:v>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66-4BEF-8B78-B03F17A52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24768"/>
        <c:axId val="142230656"/>
      </c:lineChart>
      <c:catAx>
        <c:axId val="14222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42230656"/>
        <c:crosses val="autoZero"/>
        <c:auto val="1"/>
        <c:lblAlgn val="ctr"/>
        <c:lblOffset val="100"/>
        <c:noMultiLvlLbl val="0"/>
      </c:catAx>
      <c:valAx>
        <c:axId val="142230656"/>
        <c:scaling>
          <c:orientation val="minMax"/>
          <c:max val="45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42224768"/>
        <c:crosses val="autoZero"/>
        <c:crossBetween val="between"/>
      </c:valAx>
      <c:valAx>
        <c:axId val="142232192"/>
        <c:scaling>
          <c:orientation val="minMax"/>
          <c:max val="500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42233984"/>
        <c:crosses val="max"/>
        <c:crossBetween val="between"/>
      </c:valAx>
      <c:catAx>
        <c:axId val="14223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2321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110819</xdr:colOff>
      <xdr:row>15</xdr:row>
      <xdr:rowOff>65309</xdr:rowOff>
    </xdr:from>
    <xdr:to>
      <xdr:col>13</xdr:col>
      <xdr:colOff>772886</xdr:colOff>
      <xdr:row>29</xdr:row>
      <xdr:rowOff>54424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166733" y="2623452"/>
          <a:ext cx="6529467" cy="2275115"/>
          <a:chOff x="-1164819" y="3965712"/>
          <a:chExt cx="6280689" cy="3053455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-1164819" y="3965712"/>
          <a:ext cx="6280689" cy="30534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-1020111" y="4049535"/>
            <a:ext cx="429308" cy="3836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（人）</a:t>
            </a:r>
          </a:p>
        </xdr:txBody>
      </xdr:sp>
    </xdr:grpSp>
    <xdr:clientData/>
  </xdr:twoCellAnchor>
  <xdr:twoCellAnchor>
    <xdr:from>
      <xdr:col>13</xdr:col>
      <xdr:colOff>152399</xdr:colOff>
      <xdr:row>14</xdr:row>
      <xdr:rowOff>11792</xdr:rowOff>
    </xdr:from>
    <xdr:to>
      <xdr:col>13</xdr:col>
      <xdr:colOff>685800</xdr:colOff>
      <xdr:row>15</xdr:row>
      <xdr:rowOff>141513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075713" y="2461078"/>
          <a:ext cx="533401" cy="293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（円）</a:t>
          </a:r>
        </a:p>
      </xdr:txBody>
    </xdr:sp>
    <xdr:clientData/>
  </xdr:twoCellAnchor>
  <xdr:twoCellAnchor>
    <xdr:from>
      <xdr:col>10</xdr:col>
      <xdr:colOff>228601</xdr:colOff>
      <xdr:row>13</xdr:row>
      <xdr:rowOff>146955</xdr:rowOff>
    </xdr:from>
    <xdr:to>
      <xdr:col>13</xdr:col>
      <xdr:colOff>316231</xdr:colOff>
      <xdr:row>15</xdr:row>
      <xdr:rowOff>106135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D4E3A28-F27E-46AB-BD2E-4F23EC0CD583}"/>
            </a:ext>
          </a:extLst>
        </xdr:cNvPr>
        <xdr:cNvSpPr txBox="1"/>
      </xdr:nvSpPr>
      <xdr:spPr>
        <a:xfrm>
          <a:off x="5551715" y="2432955"/>
          <a:ext cx="1687830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　　　　　　→　乗車人数</a:t>
          </a:r>
        </a:p>
      </xdr:txBody>
    </xdr:sp>
    <xdr:clientData/>
  </xdr:twoCellAnchor>
  <xdr:twoCellAnchor>
    <xdr:from>
      <xdr:col>10</xdr:col>
      <xdr:colOff>438151</xdr:colOff>
      <xdr:row>14</xdr:row>
      <xdr:rowOff>125185</xdr:rowOff>
    </xdr:from>
    <xdr:to>
      <xdr:col>11</xdr:col>
      <xdr:colOff>419101</xdr:colOff>
      <xdr:row>14</xdr:row>
      <xdr:rowOff>125185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477DAE-4442-4393-9584-4D7AB3C6A134}"/>
            </a:ext>
          </a:extLst>
        </xdr:cNvPr>
        <xdr:cNvCxnSpPr/>
      </xdr:nvCxnSpPr>
      <xdr:spPr>
        <a:xfrm>
          <a:off x="5761265" y="2574471"/>
          <a:ext cx="514350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334735</xdr:colOff>
      <xdr:row>14</xdr:row>
      <xdr:rowOff>8162</xdr:rowOff>
    </xdr:from>
    <xdr:to>
      <xdr:col>5</xdr:col>
      <xdr:colOff>429985</xdr:colOff>
      <xdr:row>15</xdr:row>
      <xdr:rowOff>130626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7373039-BD97-4CD3-B21A-45831D48EE49}"/>
            </a:ext>
          </a:extLst>
        </xdr:cNvPr>
        <xdr:cNvSpPr txBox="1"/>
      </xdr:nvSpPr>
      <xdr:spPr>
        <a:xfrm>
          <a:off x="1390649" y="2457448"/>
          <a:ext cx="169545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　　　　　　→　運賃収入</a:t>
          </a:r>
        </a:p>
      </xdr:txBody>
    </xdr:sp>
    <xdr:clientData/>
  </xdr:twoCellAnchor>
  <xdr:twoCellAnchor>
    <xdr:from>
      <xdr:col>3</xdr:col>
      <xdr:colOff>359228</xdr:colOff>
      <xdr:row>14</xdr:row>
      <xdr:rowOff>65314</xdr:rowOff>
    </xdr:from>
    <xdr:to>
      <xdr:col>4</xdr:col>
      <xdr:colOff>2720</xdr:colOff>
      <xdr:row>15</xdr:row>
      <xdr:rowOff>40822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FAE9CBF-F190-422E-9040-E3CC1D1FE161}"/>
            </a:ext>
          </a:extLst>
        </xdr:cNvPr>
        <xdr:cNvSpPr/>
      </xdr:nvSpPr>
      <xdr:spPr>
        <a:xfrm>
          <a:off x="1948542" y="2514600"/>
          <a:ext cx="176892" cy="13879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446314</xdr:colOff>
      <xdr:row>19</xdr:row>
      <xdr:rowOff>87084</xdr:rowOff>
    </xdr:from>
    <xdr:to>
      <xdr:col>7</xdr:col>
      <xdr:colOff>359229</xdr:colOff>
      <xdr:row>22</xdr:row>
      <xdr:rowOff>130628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D0B60E5-93F8-4F12-A8FE-2A94DE98EE12}"/>
            </a:ext>
          </a:extLst>
        </xdr:cNvPr>
        <xdr:cNvCxnSpPr/>
      </xdr:nvCxnSpPr>
      <xdr:spPr>
        <a:xfrm>
          <a:off x="3102428" y="3298370"/>
          <a:ext cx="979715" cy="53340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119744</xdr:colOff>
      <xdr:row>29</xdr:row>
      <xdr:rowOff>152400</xdr:rowOff>
    </xdr:from>
    <xdr:to>
      <xdr:col>13</xdr:col>
      <xdr:colOff>768756</xdr:colOff>
      <xdr:row>42</xdr:row>
      <xdr:rowOff>76199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19F63EE-1AEA-4D67-BCD5-D153E8FD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658" y="4996543"/>
          <a:ext cx="6516412" cy="2046513"/>
        </a:xfrm>
        <a:prstGeom prst="rect">
          <a:avLst/>
        </a:prstGeom>
      </xdr:spPr>
    </xdr:pic>
    <xdr:clientData/>
  </xdr:twoCellAnchor>
  <xdr:twoCellAnchor>
    <xdr:from>
      <xdr:col>3</xdr:col>
      <xdr:colOff>326571</xdr:colOff>
      <xdr:row>18</xdr:row>
      <xdr:rowOff>87080</xdr:rowOff>
    </xdr:from>
    <xdr:to>
      <xdr:col>5</xdr:col>
      <xdr:colOff>337456</xdr:colOff>
      <xdr:row>24</xdr:row>
      <xdr:rowOff>87086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67AAB2CA-CD7E-455B-8652-AF3422461900}"/>
            </a:ext>
          </a:extLst>
        </xdr:cNvPr>
        <xdr:cNvSpPr/>
      </xdr:nvSpPr>
      <xdr:spPr>
        <a:xfrm>
          <a:off x="1915885" y="3135080"/>
          <a:ext cx="1077685" cy="979720"/>
        </a:xfrm>
        <a:prstGeom prst="borderCallout1">
          <a:avLst>
            <a:gd name="adj1" fmla="val 72965"/>
            <a:gd name="adj2" fmla="val 100421"/>
            <a:gd name="adj3" fmla="val 47909"/>
            <a:gd name="adj4" fmla="val 145363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タクシー助成券利用者負担上限改正（</a:t>
          </a:r>
          <a:r>
            <a:rPr kumimoji="1" lang="en-US" altLang="ja-JP" sz="1000">
              <a:solidFill>
                <a:sysClr val="windowText" lastClr="000000"/>
              </a:solidFill>
            </a:rPr>
            <a:t>1,000</a:t>
          </a:r>
          <a:r>
            <a:rPr kumimoji="1" lang="ja-JP" altLang="en-US" sz="1000">
              <a:solidFill>
                <a:sysClr val="windowText" lastClr="000000"/>
              </a:solidFill>
            </a:rPr>
            <a:t>円→</a:t>
          </a:r>
          <a:r>
            <a:rPr kumimoji="1" lang="en-US" altLang="ja-JP" sz="1000">
              <a:solidFill>
                <a:sysClr val="windowText" lastClr="000000"/>
              </a:solidFill>
            </a:rPr>
            <a:t>500</a:t>
          </a:r>
          <a:r>
            <a:rPr kumimoji="1" lang="ja-JP" altLang="en-US" sz="1000">
              <a:solidFill>
                <a:sysClr val="windowText" lastClr="000000"/>
              </a:solidFill>
            </a:rPr>
            <a:t>円）による</a:t>
          </a:r>
        </a:p>
      </xdr:txBody>
    </xdr:sp>
    <xdr:clientData/>
  </xdr:twoCellAnchor>
  <xdr:twoCellAnchor>
    <xdr:from>
      <xdr:col>9</xdr:col>
      <xdr:colOff>45505</xdr:colOff>
      <xdr:row>17</xdr:row>
      <xdr:rowOff>54424</xdr:rowOff>
    </xdr:from>
    <xdr:to>
      <xdr:col>10</xdr:col>
      <xdr:colOff>457201</xdr:colOff>
      <xdr:row>22</xdr:row>
      <xdr:rowOff>10886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3732A3D9-0456-437A-A396-0D3755474308}"/>
            </a:ext>
          </a:extLst>
        </xdr:cNvPr>
        <xdr:cNvSpPr/>
      </xdr:nvSpPr>
      <xdr:spPr>
        <a:xfrm>
          <a:off x="4835219" y="2939138"/>
          <a:ext cx="945096" cy="772891"/>
        </a:xfrm>
        <a:prstGeom prst="borderCallout1">
          <a:avLst>
            <a:gd name="adj1" fmla="val 2543"/>
            <a:gd name="adj2" fmla="val 98118"/>
            <a:gd name="adj3" fmla="val 95796"/>
            <a:gd name="adj4" fmla="val 130389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利用者増、収入減（</a:t>
          </a:r>
          <a:r>
            <a:rPr kumimoji="1" lang="en-US" altLang="ja-JP" sz="1000">
              <a:solidFill>
                <a:sysClr val="windowText" lastClr="000000"/>
              </a:solidFill>
            </a:rPr>
            <a:t>R4</a:t>
          </a:r>
          <a:r>
            <a:rPr kumimoji="1" lang="ja-JP" altLang="en-US" sz="1000">
              <a:solidFill>
                <a:sysClr val="windowText" lastClr="000000"/>
              </a:solidFill>
            </a:rPr>
            <a:t>は遠方利用率多）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view="pageBreakPreview" zoomScale="70" zoomScaleNormal="70" zoomScaleSheetLayoutView="70" workbookViewId="0">
      <selection activeCell="S21" sqref="S21"/>
    </sheetView>
  </sheetViews>
  <sheetFormatPr defaultRowHeight="13.2" x14ac:dyDescent="0.2"/>
  <cols>
    <col min="1" max="1" width="7.6640625" customWidth="1"/>
    <col min="2" max="13" width="7.77734375" customWidth="1"/>
    <col min="14" max="14" width="11.88671875" customWidth="1"/>
    <col min="15" max="15" width="13.21875" customWidth="1"/>
    <col min="16" max="16" width="13" customWidth="1"/>
    <col min="20" max="20" width="12" customWidth="1"/>
  </cols>
  <sheetData>
    <row r="1" spans="1:20" ht="13.5" customHeight="1" x14ac:dyDescent="0.2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6"/>
    </row>
    <row r="2" spans="1:20" ht="13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6"/>
    </row>
    <row r="3" spans="1:20" ht="14.4" x14ac:dyDescent="0.2">
      <c r="A3" s="2" t="s">
        <v>26</v>
      </c>
    </row>
    <row r="4" spans="1:20" ht="12.9" customHeight="1" x14ac:dyDescent="0.2">
      <c r="A4" s="1" t="s">
        <v>13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23</v>
      </c>
    </row>
    <row r="5" spans="1:20" ht="12.9" customHeight="1" x14ac:dyDescent="0.2">
      <c r="A5" s="14" t="s">
        <v>21</v>
      </c>
      <c r="B5" s="10">
        <v>638</v>
      </c>
      <c r="C5" s="10">
        <v>581</v>
      </c>
      <c r="D5" s="10">
        <v>585</v>
      </c>
      <c r="E5" s="10">
        <v>572</v>
      </c>
      <c r="F5" s="10">
        <v>603</v>
      </c>
      <c r="G5" s="10">
        <v>559</v>
      </c>
      <c r="H5" s="10">
        <v>621</v>
      </c>
      <c r="I5" s="10">
        <v>607</v>
      </c>
      <c r="J5" s="10">
        <v>704</v>
      </c>
      <c r="K5" s="10">
        <v>573</v>
      </c>
      <c r="L5" s="10">
        <v>614</v>
      </c>
      <c r="M5" s="10">
        <v>771</v>
      </c>
      <c r="N5" s="11">
        <f t="shared" ref="N5" si="0">SUM(B5:M5)</f>
        <v>7428</v>
      </c>
      <c r="O5" s="16"/>
      <c r="R5" s="15" t="s">
        <v>24</v>
      </c>
      <c r="S5" s="13">
        <v>7428</v>
      </c>
      <c r="T5" s="18">
        <v>4967450</v>
      </c>
    </row>
    <row r="6" spans="1:20" ht="12.9" customHeight="1" x14ac:dyDescent="0.2">
      <c r="A6" s="15" t="s">
        <v>22</v>
      </c>
      <c r="B6" s="12">
        <v>677</v>
      </c>
      <c r="C6" s="12">
        <v>741</v>
      </c>
      <c r="D6" s="12">
        <v>752</v>
      </c>
      <c r="E6" s="12">
        <v>732</v>
      </c>
      <c r="F6" s="12">
        <v>736</v>
      </c>
      <c r="G6" s="12">
        <v>746</v>
      </c>
      <c r="H6" s="12">
        <v>686</v>
      </c>
      <c r="I6" s="12">
        <v>684</v>
      </c>
      <c r="J6" s="12">
        <v>943</v>
      </c>
      <c r="K6" s="12">
        <v>713</v>
      </c>
      <c r="L6" s="12">
        <v>725</v>
      </c>
      <c r="M6" s="12">
        <v>765</v>
      </c>
      <c r="N6" s="13">
        <f>SUM(B6:M6)</f>
        <v>8900</v>
      </c>
      <c r="O6" s="17">
        <f t="shared" ref="O6:O7" si="1">N6-N5</f>
        <v>1472</v>
      </c>
      <c r="R6" s="15" t="s">
        <v>22</v>
      </c>
      <c r="S6" s="19">
        <v>8900</v>
      </c>
      <c r="T6" s="19">
        <v>4638850</v>
      </c>
    </row>
    <row r="7" spans="1:20" ht="12.9" customHeight="1" x14ac:dyDescent="0.2">
      <c r="A7" s="14" t="s">
        <v>28</v>
      </c>
      <c r="B7" s="35">
        <v>729</v>
      </c>
      <c r="C7" s="35">
        <v>762</v>
      </c>
      <c r="D7" s="35">
        <v>727</v>
      </c>
      <c r="E7" s="35">
        <v>729</v>
      </c>
      <c r="F7" s="35">
        <v>816</v>
      </c>
      <c r="G7" s="35">
        <v>793</v>
      </c>
      <c r="H7" s="35">
        <v>846</v>
      </c>
      <c r="I7" s="35">
        <v>743</v>
      </c>
      <c r="J7" s="35">
        <v>855</v>
      </c>
      <c r="K7" s="35">
        <v>697</v>
      </c>
      <c r="L7" s="35">
        <v>782</v>
      </c>
      <c r="M7" s="35">
        <v>773</v>
      </c>
      <c r="N7" s="11">
        <f>SUM(B7:M7)</f>
        <v>9252</v>
      </c>
      <c r="O7" s="16">
        <f t="shared" si="1"/>
        <v>352</v>
      </c>
      <c r="R7" s="15" t="s">
        <v>28</v>
      </c>
      <c r="S7" s="19">
        <v>9252</v>
      </c>
      <c r="T7" s="19">
        <v>4576950</v>
      </c>
    </row>
    <row r="8" spans="1:20" ht="12.9" customHeight="1" x14ac:dyDescent="0.2">
      <c r="A8" s="34"/>
      <c r="B8" s="20"/>
      <c r="C8" s="20"/>
      <c r="D8" s="20"/>
      <c r="E8" s="20"/>
      <c r="F8" s="20"/>
      <c r="G8" s="20"/>
      <c r="H8" s="20"/>
      <c r="I8" s="20"/>
      <c r="J8" s="21"/>
      <c r="K8" s="21"/>
      <c r="L8" s="21"/>
      <c r="M8" s="21"/>
      <c r="N8" s="22"/>
      <c r="O8" s="23"/>
      <c r="R8" s="24"/>
      <c r="S8" s="25"/>
      <c r="T8" s="25"/>
    </row>
    <row r="9" spans="1:20" ht="14.4" x14ac:dyDescent="0.2">
      <c r="A9" s="3" t="s">
        <v>25</v>
      </c>
    </row>
    <row r="10" spans="1:20" x14ac:dyDescent="0.2">
      <c r="A10" s="1" t="s">
        <v>13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1" t="s">
        <v>12</v>
      </c>
      <c r="O10" s="1" t="s">
        <v>23</v>
      </c>
      <c r="P10" s="26"/>
    </row>
    <row r="11" spans="1:20" ht="14.4" x14ac:dyDescent="0.2">
      <c r="A11" s="4" t="s">
        <v>21</v>
      </c>
      <c r="B11" s="29">
        <v>434000</v>
      </c>
      <c r="C11" s="29">
        <v>412350</v>
      </c>
      <c r="D11" s="29">
        <v>389100</v>
      </c>
      <c r="E11" s="29">
        <v>396400</v>
      </c>
      <c r="F11" s="29">
        <v>412400</v>
      </c>
      <c r="G11" s="29">
        <v>366900</v>
      </c>
      <c r="H11" s="29">
        <v>398600</v>
      </c>
      <c r="I11" s="29">
        <v>393900</v>
      </c>
      <c r="J11" s="29">
        <v>466100</v>
      </c>
      <c r="K11" s="29">
        <v>391200</v>
      </c>
      <c r="L11" s="29">
        <v>390950</v>
      </c>
      <c r="M11" s="29">
        <v>515550</v>
      </c>
      <c r="N11" s="30">
        <f>SUM(B11:M11)</f>
        <v>4967450</v>
      </c>
      <c r="O11" s="16"/>
    </row>
    <row r="12" spans="1:20" ht="14.4" x14ac:dyDescent="0.2">
      <c r="A12" s="7" t="s">
        <v>22</v>
      </c>
      <c r="B12" s="27">
        <v>343050</v>
      </c>
      <c r="C12" s="28">
        <v>388050</v>
      </c>
      <c r="D12" s="27">
        <v>390650</v>
      </c>
      <c r="E12" s="28">
        <v>367350</v>
      </c>
      <c r="F12" s="27">
        <v>392750</v>
      </c>
      <c r="G12" s="28">
        <v>389200</v>
      </c>
      <c r="H12" s="27">
        <v>351650</v>
      </c>
      <c r="I12" s="28">
        <v>344950</v>
      </c>
      <c r="J12" s="31">
        <v>528550</v>
      </c>
      <c r="K12" s="32">
        <v>383550</v>
      </c>
      <c r="L12" s="31">
        <v>359900</v>
      </c>
      <c r="M12" s="32">
        <v>399200</v>
      </c>
      <c r="N12" s="33">
        <f t="shared" ref="N12" si="2">SUM(B12:M12)</f>
        <v>4638850</v>
      </c>
      <c r="O12" s="17">
        <f t="shared" ref="O12" si="3">N12-N11</f>
        <v>-328600</v>
      </c>
    </row>
    <row r="13" spans="1:20" ht="14.4" x14ac:dyDescent="0.2">
      <c r="A13" s="14" t="s">
        <v>28</v>
      </c>
      <c r="B13" s="36">
        <v>362650</v>
      </c>
      <c r="C13" s="36">
        <v>373650</v>
      </c>
      <c r="D13" s="36">
        <v>343800</v>
      </c>
      <c r="E13" s="36">
        <v>351850</v>
      </c>
      <c r="F13" s="36">
        <v>394300</v>
      </c>
      <c r="G13" s="36">
        <v>399500</v>
      </c>
      <c r="H13" s="36">
        <v>418900</v>
      </c>
      <c r="I13" s="36">
        <v>357550</v>
      </c>
      <c r="J13" s="36">
        <v>415250</v>
      </c>
      <c r="K13" s="36">
        <v>343400</v>
      </c>
      <c r="L13" s="36">
        <v>392500</v>
      </c>
      <c r="M13" s="36">
        <v>423600</v>
      </c>
      <c r="N13" s="37">
        <f>SUM(B13:M13)</f>
        <v>4576950</v>
      </c>
      <c r="O13" s="38">
        <f>N13-N12</f>
        <v>-61900</v>
      </c>
    </row>
    <row r="15" spans="1:20" ht="13.5" customHeight="1" x14ac:dyDescent="0.2">
      <c r="M15" s="5"/>
      <c r="N15" s="5"/>
      <c r="O15" s="5"/>
      <c r="P15" s="5"/>
    </row>
    <row r="16" spans="1:20" ht="13.5" customHeight="1" x14ac:dyDescent="0.2">
      <c r="M16" s="5"/>
      <c r="N16" s="5"/>
      <c r="O16" s="5"/>
      <c r="P16" s="5"/>
    </row>
    <row r="17" spans="13:16" ht="13.5" customHeight="1" x14ac:dyDescent="0.2">
      <c r="M17" s="5"/>
      <c r="N17" s="5"/>
      <c r="O17" s="5"/>
      <c r="P17" s="5"/>
    </row>
    <row r="18" spans="13:16" ht="13.5" customHeight="1" x14ac:dyDescent="0.2">
      <c r="M18" s="5"/>
      <c r="N18" s="5"/>
      <c r="O18" s="5"/>
      <c r="P18" s="5"/>
    </row>
    <row r="19" spans="13:16" ht="13.5" customHeight="1" x14ac:dyDescent="0.2">
      <c r="M19" s="5"/>
      <c r="N19" s="5"/>
      <c r="O19" s="5"/>
      <c r="P19" s="5"/>
    </row>
    <row r="20" spans="13:16" ht="13.5" customHeight="1" x14ac:dyDescent="0.2">
      <c r="M20" s="5"/>
      <c r="N20" s="5"/>
      <c r="O20" s="5"/>
      <c r="P20" s="5"/>
    </row>
    <row r="21" spans="13:16" ht="13.5" customHeight="1" x14ac:dyDescent="0.2">
      <c r="M21" s="5"/>
      <c r="N21" s="5"/>
      <c r="O21" s="5"/>
      <c r="P21" s="5"/>
    </row>
    <row r="22" spans="13:16" ht="13.5" customHeight="1" x14ac:dyDescent="0.2">
      <c r="M22" s="5"/>
      <c r="N22" s="5"/>
      <c r="O22" s="5"/>
      <c r="P22" s="5"/>
    </row>
    <row r="23" spans="13:16" ht="13.5" customHeight="1" x14ac:dyDescent="0.2">
      <c r="M23" s="5"/>
      <c r="N23" s="5"/>
      <c r="O23" s="5"/>
      <c r="P23" s="5"/>
    </row>
    <row r="24" spans="13:16" ht="13.5" customHeight="1" x14ac:dyDescent="0.2">
      <c r="M24" s="5"/>
      <c r="N24" s="5"/>
      <c r="O24" s="5"/>
      <c r="P24" s="5"/>
    </row>
    <row r="25" spans="13:16" ht="13.5" customHeight="1" x14ac:dyDescent="0.2">
      <c r="M25" s="5"/>
      <c r="N25" s="5"/>
      <c r="O25" s="5"/>
      <c r="P25" s="5"/>
    </row>
    <row r="26" spans="13:16" ht="13.5" customHeight="1" x14ac:dyDescent="0.2">
      <c r="M26" s="5"/>
      <c r="N26" s="5"/>
      <c r="O26" s="5"/>
      <c r="P26" s="5"/>
    </row>
    <row r="27" spans="13:16" ht="13.5" customHeight="1" x14ac:dyDescent="0.2">
      <c r="M27" s="5"/>
      <c r="N27" s="5"/>
      <c r="O27" s="5"/>
      <c r="P27" s="5"/>
    </row>
    <row r="28" spans="13:16" ht="13.5" customHeight="1" x14ac:dyDescent="0.2">
      <c r="M28" s="5"/>
      <c r="N28" s="5"/>
      <c r="O28" s="5"/>
      <c r="P28" s="5"/>
    </row>
    <row r="29" spans="13:16" ht="13.5" customHeight="1" x14ac:dyDescent="0.2">
      <c r="M29" s="5"/>
      <c r="N29" s="5"/>
      <c r="O29" s="5"/>
      <c r="P29" s="5"/>
    </row>
    <row r="30" spans="13:16" ht="13.5" customHeight="1" x14ac:dyDescent="0.2">
      <c r="M30" s="5"/>
      <c r="N30" s="5"/>
      <c r="O30" s="5"/>
      <c r="P30" s="5"/>
    </row>
    <row r="31" spans="13:16" ht="13.5" customHeight="1" x14ac:dyDescent="0.2">
      <c r="M31" s="5"/>
      <c r="N31" s="5"/>
      <c r="O31" s="5"/>
      <c r="P31" s="5"/>
    </row>
    <row r="32" spans="13:16" ht="13.5" customHeight="1" x14ac:dyDescent="0.2">
      <c r="M32" s="5"/>
      <c r="N32" s="5"/>
      <c r="O32" s="5"/>
      <c r="P32" s="5"/>
    </row>
  </sheetData>
  <mergeCells count="1">
    <mergeCell ref="A1:O2"/>
  </mergeCells>
  <phoneticPr fontId="1"/>
  <pageMargins left="1.0236220472440944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opLeftCell="A22" workbookViewId="0">
      <selection activeCell="B44" sqref="B44"/>
    </sheetView>
  </sheetViews>
  <sheetFormatPr defaultRowHeight="13.2" x14ac:dyDescent="0.2"/>
  <cols>
    <col min="1" max="1" width="9.21875" bestFit="1" customWidth="1"/>
  </cols>
  <sheetData>
    <row r="1" spans="1:8" x14ac:dyDescent="0.2"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8" x14ac:dyDescent="0.2">
      <c r="A2" s="8">
        <v>44287</v>
      </c>
      <c r="G2">
        <v>1278000</v>
      </c>
      <c r="H2">
        <f>SUM(B2:G2)</f>
        <v>1278000</v>
      </c>
    </row>
    <row r="3" spans="1:8" x14ac:dyDescent="0.2">
      <c r="A3" s="8">
        <v>44303</v>
      </c>
      <c r="B3">
        <v>15000</v>
      </c>
      <c r="C3">
        <v>4600</v>
      </c>
      <c r="D3">
        <v>15100</v>
      </c>
      <c r="E3">
        <v>13750</v>
      </c>
      <c r="F3">
        <v>7000</v>
      </c>
      <c r="H3">
        <f>SUM(B3:G3)</f>
        <v>55450</v>
      </c>
    </row>
    <row r="4" spans="1:8" x14ac:dyDescent="0.2">
      <c r="A4" s="8">
        <v>44317</v>
      </c>
      <c r="B4">
        <v>11150</v>
      </c>
      <c r="C4">
        <v>1500</v>
      </c>
      <c r="D4">
        <v>8800</v>
      </c>
      <c r="E4">
        <v>9300</v>
      </c>
      <c r="H4">
        <f t="shared" ref="H4:H43" si="0">SUM(B4:G4)</f>
        <v>30750</v>
      </c>
    </row>
    <row r="5" spans="1:8" x14ac:dyDescent="0.2">
      <c r="A5" s="8">
        <v>44324</v>
      </c>
      <c r="G5">
        <v>12000</v>
      </c>
      <c r="H5">
        <f t="shared" si="0"/>
        <v>12000</v>
      </c>
    </row>
    <row r="6" spans="1:8" x14ac:dyDescent="0.2">
      <c r="A6" s="8">
        <v>44331</v>
      </c>
      <c r="B6">
        <v>8300</v>
      </c>
      <c r="C6">
        <v>900</v>
      </c>
      <c r="D6">
        <v>4500</v>
      </c>
      <c r="E6">
        <v>9900</v>
      </c>
      <c r="F6">
        <v>2000</v>
      </c>
      <c r="H6">
        <f t="shared" si="0"/>
        <v>25600</v>
      </c>
    </row>
    <row r="7" spans="1:8" x14ac:dyDescent="0.2">
      <c r="A7" s="8">
        <v>44345</v>
      </c>
      <c r="B7">
        <v>11300</v>
      </c>
      <c r="C7">
        <v>1600</v>
      </c>
      <c r="D7">
        <v>6900</v>
      </c>
      <c r="E7">
        <v>13200</v>
      </c>
      <c r="F7">
        <v>4000</v>
      </c>
      <c r="H7">
        <f t="shared" si="0"/>
        <v>37000</v>
      </c>
    </row>
    <row r="8" spans="1:8" x14ac:dyDescent="0.2">
      <c r="A8" s="8">
        <v>44359</v>
      </c>
      <c r="B8">
        <v>9300</v>
      </c>
      <c r="C8">
        <v>2000</v>
      </c>
      <c r="D8">
        <v>7100</v>
      </c>
      <c r="E8">
        <v>13000</v>
      </c>
      <c r="F8">
        <v>4000</v>
      </c>
      <c r="G8">
        <v>12000</v>
      </c>
      <c r="H8">
        <f t="shared" si="0"/>
        <v>47400</v>
      </c>
    </row>
    <row r="9" spans="1:8" x14ac:dyDescent="0.2">
      <c r="A9" s="8">
        <v>44377</v>
      </c>
      <c r="B9">
        <v>13200</v>
      </c>
      <c r="C9">
        <v>3600</v>
      </c>
      <c r="D9">
        <v>7700</v>
      </c>
      <c r="E9">
        <v>15700</v>
      </c>
      <c r="F9">
        <v>3000</v>
      </c>
      <c r="H9">
        <f t="shared" si="0"/>
        <v>43200</v>
      </c>
    </row>
    <row r="10" spans="1:8" x14ac:dyDescent="0.2">
      <c r="A10" s="8">
        <v>44392</v>
      </c>
      <c r="G10">
        <v>12000</v>
      </c>
      <c r="H10">
        <f t="shared" si="0"/>
        <v>12000</v>
      </c>
    </row>
    <row r="11" spans="1:8" x14ac:dyDescent="0.2">
      <c r="A11" s="8">
        <v>44394</v>
      </c>
      <c r="B11">
        <v>13000</v>
      </c>
      <c r="C11">
        <v>2600</v>
      </c>
      <c r="D11">
        <v>8210</v>
      </c>
      <c r="E11">
        <v>15250</v>
      </c>
      <c r="F11">
        <v>7000</v>
      </c>
      <c r="H11">
        <f t="shared" si="0"/>
        <v>46060</v>
      </c>
    </row>
    <row r="12" spans="1:8" x14ac:dyDescent="0.2">
      <c r="A12" s="8">
        <v>44408</v>
      </c>
      <c r="B12">
        <v>9250</v>
      </c>
      <c r="C12">
        <v>1600</v>
      </c>
      <c r="D12">
        <v>4800</v>
      </c>
      <c r="E12">
        <v>8800</v>
      </c>
      <c r="F12">
        <v>2000</v>
      </c>
      <c r="H12">
        <f t="shared" si="0"/>
        <v>26450</v>
      </c>
    </row>
    <row r="13" spans="1:8" x14ac:dyDescent="0.2">
      <c r="A13" s="8">
        <v>44422</v>
      </c>
      <c r="B13">
        <v>9700</v>
      </c>
      <c r="C13">
        <v>1700</v>
      </c>
      <c r="D13">
        <v>6300</v>
      </c>
      <c r="E13">
        <v>14150</v>
      </c>
      <c r="H13">
        <f t="shared" si="0"/>
        <v>31850</v>
      </c>
    </row>
    <row r="14" spans="1:8" x14ac:dyDescent="0.2">
      <c r="A14" s="8">
        <v>44427</v>
      </c>
      <c r="G14">
        <v>12000</v>
      </c>
      <c r="H14">
        <f t="shared" si="0"/>
        <v>12000</v>
      </c>
    </row>
    <row r="15" spans="1:8" x14ac:dyDescent="0.2">
      <c r="A15" s="8">
        <v>44439</v>
      </c>
      <c r="B15">
        <v>12600</v>
      </c>
      <c r="C15">
        <v>3000</v>
      </c>
      <c r="D15">
        <v>12600</v>
      </c>
      <c r="E15">
        <v>16200</v>
      </c>
      <c r="F15">
        <v>5000</v>
      </c>
      <c r="H15">
        <f t="shared" si="0"/>
        <v>49400</v>
      </c>
    </row>
    <row r="16" spans="1:8" x14ac:dyDescent="0.2">
      <c r="A16" s="8">
        <v>44457</v>
      </c>
      <c r="B16">
        <v>11000</v>
      </c>
      <c r="C16">
        <v>4800</v>
      </c>
      <c r="D16">
        <v>8200</v>
      </c>
      <c r="E16">
        <v>21010</v>
      </c>
      <c r="F16">
        <v>9000</v>
      </c>
      <c r="H16">
        <f t="shared" si="0"/>
        <v>54010</v>
      </c>
    </row>
    <row r="17" spans="1:8" x14ac:dyDescent="0.2">
      <c r="A17" s="8">
        <v>44463</v>
      </c>
      <c r="G17">
        <v>12000</v>
      </c>
      <c r="H17">
        <f t="shared" si="0"/>
        <v>12000</v>
      </c>
    </row>
    <row r="18" spans="1:8" x14ac:dyDescent="0.2">
      <c r="A18" s="8">
        <v>44469</v>
      </c>
      <c r="B18">
        <v>7300</v>
      </c>
      <c r="C18">
        <v>650</v>
      </c>
      <c r="D18">
        <v>4700</v>
      </c>
      <c r="E18">
        <v>7600</v>
      </c>
      <c r="F18">
        <v>1000</v>
      </c>
      <c r="H18">
        <f t="shared" si="0"/>
        <v>21250</v>
      </c>
    </row>
    <row r="19" spans="1:8" x14ac:dyDescent="0.2">
      <c r="A19" s="8">
        <v>44470</v>
      </c>
      <c r="F19">
        <v>4200</v>
      </c>
      <c r="H19">
        <f t="shared" si="0"/>
        <v>4200</v>
      </c>
    </row>
    <row r="20" spans="1:8" x14ac:dyDescent="0.2">
      <c r="A20" s="8">
        <v>44484</v>
      </c>
      <c r="G20">
        <v>27600</v>
      </c>
      <c r="H20">
        <f t="shared" si="0"/>
        <v>27600</v>
      </c>
    </row>
    <row r="21" spans="1:8" x14ac:dyDescent="0.2">
      <c r="A21" s="8">
        <v>44485</v>
      </c>
      <c r="B21">
        <v>11600</v>
      </c>
      <c r="C21">
        <v>5400</v>
      </c>
      <c r="D21">
        <v>7600</v>
      </c>
      <c r="E21">
        <v>17600</v>
      </c>
      <c r="H21">
        <f t="shared" si="0"/>
        <v>42200</v>
      </c>
    </row>
    <row r="22" spans="1:8" x14ac:dyDescent="0.2">
      <c r="A22" s="8">
        <v>44495</v>
      </c>
      <c r="G22">
        <v>12000</v>
      </c>
      <c r="H22">
        <f t="shared" si="0"/>
        <v>12000</v>
      </c>
    </row>
    <row r="23" spans="1:8" x14ac:dyDescent="0.2">
      <c r="A23" s="8">
        <v>44499</v>
      </c>
      <c r="B23">
        <v>11700</v>
      </c>
      <c r="C23">
        <v>2600</v>
      </c>
      <c r="D23">
        <v>10300</v>
      </c>
      <c r="E23">
        <v>13750</v>
      </c>
      <c r="F23">
        <v>9000</v>
      </c>
      <c r="G23">
        <v>3500</v>
      </c>
      <c r="H23">
        <f t="shared" si="0"/>
        <v>50850</v>
      </c>
    </row>
    <row r="24" spans="1:8" x14ac:dyDescent="0.2">
      <c r="A24" s="8">
        <v>44513</v>
      </c>
      <c r="B24">
        <v>9400</v>
      </c>
      <c r="C24">
        <v>7400</v>
      </c>
      <c r="D24">
        <v>6100</v>
      </c>
      <c r="E24">
        <v>10500</v>
      </c>
      <c r="F24">
        <v>2000</v>
      </c>
      <c r="H24">
        <f t="shared" si="0"/>
        <v>35400</v>
      </c>
    </row>
    <row r="25" spans="1:8" x14ac:dyDescent="0.2">
      <c r="A25" s="8">
        <v>44527</v>
      </c>
      <c r="G25">
        <v>3500</v>
      </c>
      <c r="H25">
        <f t="shared" si="0"/>
        <v>3500</v>
      </c>
    </row>
    <row r="26" spans="1:8" x14ac:dyDescent="0.2">
      <c r="A26" s="8">
        <v>44530</v>
      </c>
      <c r="B26">
        <v>12000</v>
      </c>
      <c r="C26">
        <v>5100</v>
      </c>
      <c r="D26">
        <v>8000</v>
      </c>
      <c r="E26">
        <v>11700</v>
      </c>
      <c r="F26">
        <v>2000</v>
      </c>
      <c r="G26">
        <v>12000</v>
      </c>
      <c r="H26">
        <f t="shared" si="0"/>
        <v>50800</v>
      </c>
    </row>
    <row r="27" spans="1:8" x14ac:dyDescent="0.2">
      <c r="A27" s="8">
        <v>44534</v>
      </c>
      <c r="F27">
        <v>2000</v>
      </c>
      <c r="G27">
        <v>8100</v>
      </c>
      <c r="H27">
        <f t="shared" si="0"/>
        <v>10100</v>
      </c>
    </row>
    <row r="28" spans="1:8" x14ac:dyDescent="0.2">
      <c r="A28" s="8">
        <v>44548</v>
      </c>
      <c r="B28">
        <v>16100</v>
      </c>
      <c r="C28">
        <v>4100</v>
      </c>
      <c r="D28">
        <v>11400</v>
      </c>
      <c r="E28">
        <v>14950</v>
      </c>
      <c r="F28">
        <v>4000</v>
      </c>
      <c r="H28">
        <f t="shared" si="0"/>
        <v>50550</v>
      </c>
    </row>
    <row r="29" spans="1:8" x14ac:dyDescent="0.2">
      <c r="A29" s="8">
        <v>44552</v>
      </c>
      <c r="G29">
        <v>3500</v>
      </c>
      <c r="H29">
        <f t="shared" si="0"/>
        <v>3500</v>
      </c>
    </row>
    <row r="30" spans="1:8" x14ac:dyDescent="0.2">
      <c r="A30" s="8">
        <v>44558</v>
      </c>
      <c r="B30">
        <v>8300</v>
      </c>
      <c r="C30">
        <v>700</v>
      </c>
      <c r="D30">
        <v>4200</v>
      </c>
      <c r="E30">
        <v>6800</v>
      </c>
      <c r="F30">
        <v>4500</v>
      </c>
      <c r="H30">
        <f t="shared" si="0"/>
        <v>24500</v>
      </c>
    </row>
    <row r="31" spans="1:8" x14ac:dyDescent="0.2">
      <c r="A31" s="8">
        <v>44202</v>
      </c>
      <c r="G31">
        <v>12000</v>
      </c>
      <c r="H31">
        <f t="shared" si="0"/>
        <v>12000</v>
      </c>
    </row>
    <row r="32" spans="1:8" x14ac:dyDescent="0.2">
      <c r="A32" s="8">
        <v>44211</v>
      </c>
      <c r="B32">
        <v>10300</v>
      </c>
      <c r="C32">
        <v>4900</v>
      </c>
      <c r="D32">
        <v>5550</v>
      </c>
      <c r="E32">
        <v>11150</v>
      </c>
      <c r="F32">
        <v>4000</v>
      </c>
      <c r="H32">
        <f t="shared" si="0"/>
        <v>35900</v>
      </c>
    </row>
    <row r="33" spans="1:8" x14ac:dyDescent="0.2">
      <c r="A33" s="8">
        <v>44223</v>
      </c>
      <c r="G33">
        <v>3500</v>
      </c>
      <c r="H33">
        <f t="shared" si="0"/>
        <v>3500</v>
      </c>
    </row>
    <row r="34" spans="1:8" x14ac:dyDescent="0.2">
      <c r="A34" s="8">
        <v>44225</v>
      </c>
      <c r="B34">
        <v>11300</v>
      </c>
      <c r="C34">
        <v>3800</v>
      </c>
      <c r="D34">
        <v>3800</v>
      </c>
      <c r="E34">
        <v>8150</v>
      </c>
      <c r="F34">
        <v>4000</v>
      </c>
      <c r="H34">
        <f t="shared" si="0"/>
        <v>31050</v>
      </c>
    </row>
    <row r="35" spans="1:8" x14ac:dyDescent="0.2">
      <c r="A35" s="8">
        <v>44239</v>
      </c>
      <c r="B35">
        <v>8400</v>
      </c>
      <c r="C35">
        <v>1900</v>
      </c>
      <c r="D35">
        <v>4300</v>
      </c>
      <c r="E35">
        <v>8200</v>
      </c>
      <c r="F35">
        <v>2000</v>
      </c>
      <c r="G35">
        <v>6000</v>
      </c>
      <c r="H35">
        <f t="shared" si="0"/>
        <v>30800</v>
      </c>
    </row>
    <row r="36" spans="1:8" x14ac:dyDescent="0.2">
      <c r="A36" s="8">
        <v>44251</v>
      </c>
      <c r="G36">
        <v>3500</v>
      </c>
      <c r="H36">
        <f t="shared" si="0"/>
        <v>3500</v>
      </c>
    </row>
    <row r="37" spans="1:8" x14ac:dyDescent="0.2">
      <c r="A37" s="8">
        <v>44252</v>
      </c>
      <c r="G37">
        <v>6000</v>
      </c>
      <c r="H37">
        <f t="shared" si="0"/>
        <v>6000</v>
      </c>
    </row>
    <row r="38" spans="1:8" x14ac:dyDescent="0.2">
      <c r="A38" s="8">
        <v>44253</v>
      </c>
      <c r="B38">
        <v>9300</v>
      </c>
      <c r="C38">
        <v>7500</v>
      </c>
      <c r="D38">
        <v>7450</v>
      </c>
      <c r="E38">
        <v>8750</v>
      </c>
      <c r="F38">
        <v>3000</v>
      </c>
      <c r="H38">
        <f t="shared" si="0"/>
        <v>36000</v>
      </c>
    </row>
    <row r="39" spans="1:8" x14ac:dyDescent="0.2">
      <c r="A39" s="8">
        <v>44272</v>
      </c>
      <c r="G39">
        <v>6000</v>
      </c>
      <c r="H39">
        <f t="shared" si="0"/>
        <v>6000</v>
      </c>
    </row>
    <row r="40" spans="1:8" x14ac:dyDescent="0.2">
      <c r="A40" s="8">
        <v>44274</v>
      </c>
      <c r="B40">
        <v>17700</v>
      </c>
      <c r="C40">
        <v>5200</v>
      </c>
      <c r="D40">
        <v>10200</v>
      </c>
      <c r="E40">
        <v>18360</v>
      </c>
      <c r="F40">
        <v>9000</v>
      </c>
      <c r="H40">
        <f t="shared" si="0"/>
        <v>60460</v>
      </c>
    </row>
    <row r="41" spans="1:8" x14ac:dyDescent="0.2">
      <c r="A41" s="8">
        <v>44284</v>
      </c>
      <c r="G41">
        <v>9450</v>
      </c>
      <c r="H41">
        <f t="shared" si="0"/>
        <v>9450</v>
      </c>
    </row>
    <row r="42" spans="1:8" x14ac:dyDescent="0.2">
      <c r="A42" s="8">
        <v>44286</v>
      </c>
      <c r="B42">
        <v>9400</v>
      </c>
      <c r="C42">
        <v>1700</v>
      </c>
      <c r="D42">
        <v>5900</v>
      </c>
      <c r="E42">
        <v>8600</v>
      </c>
      <c r="F42">
        <v>2000</v>
      </c>
      <c r="H42">
        <f t="shared" si="0"/>
        <v>27600</v>
      </c>
    </row>
    <row r="43" spans="1:8" x14ac:dyDescent="0.2">
      <c r="A43" s="9"/>
      <c r="B43" s="9"/>
      <c r="C43" s="9"/>
      <c r="D43" s="9"/>
      <c r="E43" s="9"/>
      <c r="F43" s="9">
        <v>2800</v>
      </c>
      <c r="G43" s="9">
        <v>36000</v>
      </c>
      <c r="H43" s="9">
        <f t="shared" si="0"/>
        <v>38800</v>
      </c>
    </row>
    <row r="44" spans="1:8" x14ac:dyDescent="0.2">
      <c r="A44" t="s">
        <v>20</v>
      </c>
      <c r="B44">
        <f>SUM(B3:B43)</f>
        <v>266600</v>
      </c>
      <c r="C44">
        <f t="shared" ref="C44:F44" si="1">SUM(C3:C43)</f>
        <v>78850</v>
      </c>
      <c r="D44">
        <f t="shared" si="1"/>
        <v>179710</v>
      </c>
      <c r="E44">
        <f t="shared" si="1"/>
        <v>296370</v>
      </c>
      <c r="F44">
        <f t="shared" si="1"/>
        <v>98500</v>
      </c>
      <c r="G44">
        <f>SUM(G2:G43)</f>
        <v>1490650</v>
      </c>
      <c r="H44">
        <f>SUM(B44:G44)</f>
        <v>2410680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u0045</dc:creator>
  <cp:lastModifiedBy>U0179</cp:lastModifiedBy>
  <cp:lastPrinted>2023-07-18T03:16:27Z</cp:lastPrinted>
  <dcterms:created xsi:type="dcterms:W3CDTF">2017-08-01T00:06:16Z</dcterms:created>
  <dcterms:modified xsi:type="dcterms:W3CDTF">2024-05-23T02:38:56Z</dcterms:modified>
</cp:coreProperties>
</file>